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13_ncr:1_{2FEFABA0-DA2D-41DA-BACF-7233703C37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Print_Area" localSheetId="0">Arkusz1!$A$1:$I$50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E38" i="1"/>
  <c r="G38" i="1"/>
  <c r="H38" i="1"/>
  <c r="E39" i="1"/>
  <c r="H39" i="1" s="1"/>
  <c r="G39" i="1"/>
  <c r="E28" i="1"/>
  <c r="H28" i="1" s="1"/>
  <c r="G28" i="1"/>
  <c r="E29" i="1"/>
  <c r="H29" i="1" s="1"/>
  <c r="G29" i="1"/>
  <c r="E30" i="1"/>
  <c r="H30" i="1" s="1"/>
  <c r="G30" i="1"/>
  <c r="E6" i="1"/>
  <c r="G45" i="1"/>
  <c r="G46" i="1"/>
  <c r="G47" i="1"/>
  <c r="G48" i="1"/>
  <c r="G49" i="1"/>
  <c r="G44" i="1"/>
  <c r="G41" i="1"/>
  <c r="G40" i="1"/>
  <c r="G31" i="1"/>
  <c r="G32" i="1"/>
  <c r="G33" i="1"/>
  <c r="G34" i="1"/>
  <c r="G35" i="1"/>
  <c r="G36" i="1"/>
  <c r="G37" i="1"/>
  <c r="G27" i="1"/>
  <c r="G23" i="1"/>
  <c r="G24" i="1"/>
  <c r="G25" i="1"/>
  <c r="G26" i="1"/>
  <c r="G22" i="1"/>
  <c r="G18" i="1"/>
  <c r="G19" i="1"/>
  <c r="G20" i="1"/>
  <c r="G21" i="1"/>
  <c r="G17" i="1"/>
  <c r="G12" i="1"/>
  <c r="G13" i="1"/>
  <c r="G14" i="1"/>
  <c r="G15" i="1"/>
  <c r="G16" i="1"/>
  <c r="G11" i="1"/>
  <c r="G7" i="1"/>
  <c r="G8" i="1"/>
  <c r="G9" i="1"/>
  <c r="G10" i="1"/>
  <c r="G6" i="1"/>
  <c r="E7" i="1"/>
  <c r="H7" i="1" s="1"/>
  <c r="E8" i="1"/>
  <c r="H8" i="1" s="1"/>
  <c r="E9" i="1"/>
  <c r="H9" i="1" s="1"/>
  <c r="E10" i="1"/>
  <c r="H1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31" i="1"/>
  <c r="H3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40" i="1"/>
  <c r="H40" i="1" s="1"/>
  <c r="E41" i="1"/>
  <c r="H41" i="1" s="1"/>
  <c r="E42" i="1"/>
  <c r="H42" i="1" s="1"/>
  <c r="I42" i="1" s="1"/>
  <c r="G42" i="1"/>
  <c r="E43" i="1"/>
  <c r="H43" i="1" s="1"/>
  <c r="I43" i="1" s="1"/>
  <c r="G43" i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I27" i="1" l="1"/>
  <c r="I11" i="1"/>
  <c r="I44" i="1"/>
  <c r="I17" i="1"/>
  <c r="I22" i="1"/>
  <c r="H6" i="1" l="1"/>
  <c r="I6" i="1" s="1"/>
  <c r="I50" i="1" s="1"/>
</calcChain>
</file>

<file path=xl/sharedStrings.xml><?xml version="1.0" encoding="utf-8"?>
<sst xmlns="http://schemas.openxmlformats.org/spreadsheetml/2006/main" count="56" uniqueCount="56">
  <si>
    <t>kask ochronny</t>
  </si>
  <si>
    <t>czapka zimowa</t>
  </si>
  <si>
    <t>liczba</t>
  </si>
  <si>
    <t>podatek VAT (%)</t>
  </si>
  <si>
    <t>cena natto/szt.</t>
  </si>
  <si>
    <t>kurtka zimowa rozmar S</t>
  </si>
  <si>
    <t>kurtka zimowa rozmar M</t>
  </si>
  <si>
    <t>kurtka zimowa rozmar L</t>
  </si>
  <si>
    <t>kurtka zimowa rozmar XL</t>
  </si>
  <si>
    <t>kurtka zimowa rozmar 2XL</t>
  </si>
  <si>
    <t>kurtka przeciwdeszczowa rozmiar XS</t>
  </si>
  <si>
    <t>kurtka przeciwdeszczowa rozmiar S</t>
  </si>
  <si>
    <t>kurtka przeciwdeszczowa rozmiar M</t>
  </si>
  <si>
    <t>kurtka przeciwdeszczowa rozmiar L</t>
  </si>
  <si>
    <t>kurtka przeciwdeszczowa rozmiar XL</t>
  </si>
  <si>
    <t>kurtka przeciwdeszczowa rozmiar XXL</t>
  </si>
  <si>
    <t>kurtka softshelowa rozmiar S</t>
  </si>
  <si>
    <t>kurtka softshelowa rozmiar L</t>
  </si>
  <si>
    <t>kurtka softshelowa rozmiar M</t>
  </si>
  <si>
    <t>kurtka softshelowa rozmiar XL</t>
  </si>
  <si>
    <t>kurtka softshelowa rozmiar XXL</t>
  </si>
  <si>
    <t>kamizelka odblaskowa rozmiar L</t>
  </si>
  <si>
    <t>kamizelka odblaskowa rozmiar M</t>
  </si>
  <si>
    <t>kamizelka odblaskowa rozmiar XL</t>
  </si>
  <si>
    <t>kamizelka odblaskowa rozmiar XXL</t>
  </si>
  <si>
    <t>kamizelka odblaskowa rozmiar XXXL</t>
  </si>
  <si>
    <t>buty - kalosze rozmiar 38</t>
  </si>
  <si>
    <t>buty - kalosze rozmiar 39</t>
  </si>
  <si>
    <t>buty - kalosze rozmiar 40</t>
  </si>
  <si>
    <t>buty - kalosze rozmiar 41</t>
  </si>
  <si>
    <t>buty - kalosze rozmiar 42</t>
  </si>
  <si>
    <t>buty - kalosze rozmiar 43</t>
  </si>
  <si>
    <t>buty - kalosze rozmiar 44</t>
  </si>
  <si>
    <t>buty - kalosze rozmiar 45</t>
  </si>
  <si>
    <t>buty - kalosze rozmiar 46</t>
  </si>
  <si>
    <t>rękawice ochronne rozmiar 9</t>
  </si>
  <si>
    <t>rękawice ochronne rozmiar 10</t>
  </si>
  <si>
    <t>l.p.</t>
  </si>
  <si>
    <t>asortyment</t>
  </si>
  <si>
    <t>Maksymalna wartość oferty:</t>
  </si>
  <si>
    <t>Wartość najwyższa brutto</t>
  </si>
  <si>
    <t>Formularz cenowy</t>
  </si>
  <si>
    <t>Załącznik nr 2 do postępowania nr 100/ZP/2021</t>
  </si>
  <si>
    <t>cena brutto/szt.
Kol. 4 + kol. 6</t>
  </si>
  <si>
    <t>Wartość netto
kol. 3 X kol. 4</t>
  </si>
  <si>
    <t>wartość brutto
kol. 3 X kol. 5</t>
  </si>
  <si>
    <t>buty - kalosze rozmiar 36</t>
  </si>
  <si>
    <t>buty - kalosze rozmiar 37</t>
  </si>
  <si>
    <t>rękawice ochronne rozmiar 7</t>
  </si>
  <si>
    <t>rękawice ochronne rozmiar 8</t>
  </si>
  <si>
    <t>polar rozmiar S</t>
  </si>
  <si>
    <t>polar rozmiar M</t>
  </si>
  <si>
    <t>polar rozmiar L</t>
  </si>
  <si>
    <t>polar rozmiar XL</t>
  </si>
  <si>
    <t>polar rozmiar XXL</t>
  </si>
  <si>
    <t>polar rozmiar XXXL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</si>
</sst>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0" fontId="0" fillId="0" borderId="1" xfId="0" applyNumberFormat="1" applyBorder="1" applyAlignment="1">
      <alignment vertical="center"/>
    </xf>
    <xf numFmtId="10" fontId="0" fillId="0" borderId="0" xfId="0" applyNumberFormat="1"/>
    <xf numFmtId="0" fontId="0" fillId="0" borderId="2" xfId="0" applyBorder="1"/>
    <xf numFmtId="164" fontId="0" fillId="0" borderId="2" xfId="0" applyNumberFormat="1" applyBorder="1" applyAlignment="1">
      <alignment vertical="center"/>
    </xf>
    <xf numFmtId="10" fontId="0" fillId="0" borderId="2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164" fontId="0" fillId="0" borderId="5" xfId="0" applyNumberFormat="1" applyBorder="1" applyAlignment="1">
      <alignment vertical="center"/>
    </xf>
    <xf numFmtId="10" fontId="0" fillId="0" borderId="5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164" fontId="0" fillId="0" borderId="10" xfId="0" applyNumberFormat="1" applyBorder="1" applyAlignment="1">
      <alignment vertical="center"/>
    </xf>
    <xf numFmtId="10" fontId="0" fillId="0" borderId="10" xfId="0" applyNumberFormat="1" applyBorder="1" applyAlignment="1">
      <alignment vertical="center"/>
    </xf>
    <xf numFmtId="0" fontId="0" fillId="0" borderId="5" xfId="0" applyBorder="1"/>
    <xf numFmtId="0" fontId="0" fillId="0" borderId="10" xfId="0" applyBorder="1"/>
    <xf numFmtId="0" fontId="0" fillId="0" borderId="13" xfId="0" applyBorder="1"/>
    <xf numFmtId="0" fontId="0" fillId="0" borderId="13" xfId="0" applyBorder="1" applyAlignment="1">
      <alignment horizontal="center" vertical="center"/>
    </xf>
    <xf numFmtId="164" fontId="0" fillId="0" borderId="13" xfId="0" applyNumberFormat="1" applyBorder="1" applyAlignment="1">
      <alignment vertical="center"/>
    </xf>
    <xf numFmtId="10" fontId="0" fillId="0" borderId="13" xfId="0" applyNumberForma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/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0" fontId="0" fillId="0" borderId="19" xfId="0" applyNumberFormat="1" applyBorder="1" applyAlignment="1">
      <alignment horizontal="center" vertical="center"/>
    </xf>
    <xf numFmtId="164" fontId="0" fillId="0" borderId="20" xfId="0" applyNumberForma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 wrapText="1"/>
    </xf>
    <xf numFmtId="0" fontId="0" fillId="0" borderId="23" xfId="0" applyBorder="1"/>
    <xf numFmtId="164" fontId="0" fillId="0" borderId="23" xfId="0" applyNumberFormat="1" applyBorder="1" applyAlignment="1">
      <alignment vertical="center"/>
    </xf>
    <xf numFmtId="10" fontId="0" fillId="0" borderId="23" xfId="0" applyNumberFormat="1" applyBorder="1" applyAlignment="1">
      <alignment vertical="center"/>
    </xf>
    <xf numFmtId="164" fontId="0" fillId="0" borderId="27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5</xdr:col>
      <xdr:colOff>70064</xdr:colOff>
      <xdr:row>0</xdr:row>
      <xdr:rowOff>732597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6AE22BF-4F63-4B28-921A-DC74E0490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400"/>
          <a:ext cx="5404064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view="pageBreakPreview" topLeftCell="A19" zoomScale="60" zoomScaleNormal="70" workbookViewId="0">
      <selection activeCell="I50" sqref="I50"/>
    </sheetView>
  </sheetViews>
  <sheetFormatPr defaultRowHeight="14.4" x14ac:dyDescent="0.3"/>
  <cols>
    <col min="2" max="2" width="32.33203125" customWidth="1"/>
    <col min="4" max="4" width="13.5546875" customWidth="1"/>
    <col min="5" max="5" width="14" customWidth="1"/>
    <col min="6" max="6" width="14.33203125" style="7" customWidth="1"/>
    <col min="7" max="7" width="12.6640625" customWidth="1"/>
    <col min="8" max="8" width="13.21875" customWidth="1"/>
    <col min="9" max="9" width="17.77734375" style="25" customWidth="1"/>
  </cols>
  <sheetData>
    <row r="1" spans="1:9" ht="100.2" customHeight="1" x14ac:dyDescent="0.3">
      <c r="A1" s="38"/>
      <c r="B1" s="38"/>
      <c r="C1" s="38"/>
      <c r="D1" s="38"/>
      <c r="E1" s="38"/>
      <c r="F1" s="38"/>
      <c r="G1" s="38"/>
      <c r="H1" s="38"/>
      <c r="I1" s="38"/>
    </row>
    <row r="2" spans="1:9" x14ac:dyDescent="0.3">
      <c r="G2" s="38" t="s">
        <v>42</v>
      </c>
      <c r="H2" s="38"/>
      <c r="I2" s="38"/>
    </row>
    <row r="3" spans="1:9" ht="15" thickBot="1" x14ac:dyDescent="0.35">
      <c r="A3" s="46" t="s">
        <v>41</v>
      </c>
      <c r="B3" s="46"/>
      <c r="C3" s="46"/>
      <c r="D3" s="46"/>
      <c r="E3" s="46"/>
      <c r="F3" s="46"/>
      <c r="G3" s="46"/>
      <c r="H3" s="46"/>
      <c r="I3" s="46"/>
    </row>
    <row r="4" spans="1:9" s="5" customFormat="1" ht="43.8" thickBot="1" x14ac:dyDescent="0.35">
      <c r="A4" s="27" t="s">
        <v>37</v>
      </c>
      <c r="B4" s="28" t="s">
        <v>38</v>
      </c>
      <c r="C4" s="28" t="s">
        <v>2</v>
      </c>
      <c r="D4" s="28" t="s">
        <v>4</v>
      </c>
      <c r="E4" s="31" t="s">
        <v>43</v>
      </c>
      <c r="F4" s="29" t="s">
        <v>3</v>
      </c>
      <c r="G4" s="31" t="s">
        <v>44</v>
      </c>
      <c r="H4" s="31" t="s">
        <v>45</v>
      </c>
      <c r="I4" s="30" t="s">
        <v>40</v>
      </c>
    </row>
    <row r="5" spans="1:9" s="5" customFormat="1" ht="11.4" customHeight="1" thickBot="1" x14ac:dyDescent="0.35">
      <c r="A5" s="27">
        <v>1</v>
      </c>
      <c r="B5" s="28">
        <v>2</v>
      </c>
      <c r="C5" s="28">
        <v>3</v>
      </c>
      <c r="D5" s="28">
        <v>4</v>
      </c>
      <c r="E5" s="31">
        <v>5</v>
      </c>
      <c r="F5" s="32">
        <v>6</v>
      </c>
      <c r="G5" s="28">
        <v>7</v>
      </c>
      <c r="H5" s="28">
        <v>8</v>
      </c>
      <c r="I5" s="33">
        <v>9</v>
      </c>
    </row>
    <row r="6" spans="1:9" s="1" customFormat="1" x14ac:dyDescent="0.3">
      <c r="A6" s="42">
        <v>1</v>
      </c>
      <c r="B6" s="11" t="s">
        <v>5</v>
      </c>
      <c r="C6" s="45">
        <v>10</v>
      </c>
      <c r="D6" s="12"/>
      <c r="E6" s="12">
        <f>ROUND((D6*F6)+D6,2)</f>
        <v>0</v>
      </c>
      <c r="F6" s="13"/>
      <c r="G6" s="12">
        <f>$C$6*D6</f>
        <v>0</v>
      </c>
      <c r="H6" s="12">
        <f>$C$6*E6</f>
        <v>0</v>
      </c>
      <c r="I6" s="52">
        <f>LARGE(H6:H10,1)</f>
        <v>0</v>
      </c>
    </row>
    <row r="7" spans="1:9" s="1" customFormat="1" x14ac:dyDescent="0.3">
      <c r="A7" s="43"/>
      <c r="B7" s="3" t="s">
        <v>6</v>
      </c>
      <c r="C7" s="40"/>
      <c r="D7" s="4"/>
      <c r="E7" s="4">
        <f t="shared" ref="E7:E49" si="0">ROUND((D7*F7)+D7,2)</f>
        <v>0</v>
      </c>
      <c r="F7" s="6"/>
      <c r="G7" s="4">
        <f t="shared" ref="G7:G10" si="1">$C$6*D7</f>
        <v>0</v>
      </c>
      <c r="H7" s="4">
        <f t="shared" ref="H7:H10" si="2">$C$6*E7</f>
        <v>0</v>
      </c>
      <c r="I7" s="53"/>
    </row>
    <row r="8" spans="1:9" s="1" customFormat="1" x14ac:dyDescent="0.3">
      <c r="A8" s="43"/>
      <c r="B8" s="3" t="s">
        <v>7</v>
      </c>
      <c r="C8" s="40"/>
      <c r="D8" s="4"/>
      <c r="E8" s="4">
        <f t="shared" si="0"/>
        <v>0</v>
      </c>
      <c r="F8" s="6"/>
      <c r="G8" s="4">
        <f t="shared" si="1"/>
        <v>0</v>
      </c>
      <c r="H8" s="4">
        <f t="shared" si="2"/>
        <v>0</v>
      </c>
      <c r="I8" s="53"/>
    </row>
    <row r="9" spans="1:9" s="1" customFormat="1" x14ac:dyDescent="0.3">
      <c r="A9" s="43"/>
      <c r="B9" s="3" t="s">
        <v>8</v>
      </c>
      <c r="C9" s="40"/>
      <c r="D9" s="4"/>
      <c r="E9" s="4">
        <f t="shared" si="0"/>
        <v>0</v>
      </c>
      <c r="F9" s="6"/>
      <c r="G9" s="4">
        <f t="shared" si="1"/>
        <v>0</v>
      </c>
      <c r="H9" s="4">
        <f t="shared" si="2"/>
        <v>0</v>
      </c>
      <c r="I9" s="53"/>
    </row>
    <row r="10" spans="1:9" s="1" customFormat="1" ht="15" thickBot="1" x14ac:dyDescent="0.35">
      <c r="A10" s="44"/>
      <c r="B10" s="14" t="s">
        <v>9</v>
      </c>
      <c r="C10" s="41"/>
      <c r="D10" s="15"/>
      <c r="E10" s="15">
        <f t="shared" si="0"/>
        <v>0</v>
      </c>
      <c r="F10" s="16"/>
      <c r="G10" s="15">
        <f t="shared" si="1"/>
        <v>0</v>
      </c>
      <c r="H10" s="15">
        <f t="shared" si="2"/>
        <v>0</v>
      </c>
      <c r="I10" s="54"/>
    </row>
    <row r="11" spans="1:9" s="1" customFormat="1" x14ac:dyDescent="0.3">
      <c r="A11" s="42">
        <v>2</v>
      </c>
      <c r="B11" s="17" t="s">
        <v>10</v>
      </c>
      <c r="C11" s="45">
        <v>10</v>
      </c>
      <c r="D11" s="12"/>
      <c r="E11" s="12">
        <f t="shared" si="0"/>
        <v>0</v>
      </c>
      <c r="F11" s="13"/>
      <c r="G11" s="12">
        <f>$C$11*D11</f>
        <v>0</v>
      </c>
      <c r="H11" s="12">
        <f>$C$11*E11</f>
        <v>0</v>
      </c>
      <c r="I11" s="52">
        <f>LARGE(H11:H16,1)</f>
        <v>0</v>
      </c>
    </row>
    <row r="12" spans="1:9" s="1" customFormat="1" x14ac:dyDescent="0.3">
      <c r="A12" s="43"/>
      <c r="B12" s="2" t="s">
        <v>11</v>
      </c>
      <c r="C12" s="40"/>
      <c r="D12" s="4"/>
      <c r="E12" s="4">
        <f t="shared" si="0"/>
        <v>0</v>
      </c>
      <c r="F12" s="6"/>
      <c r="G12" s="4">
        <f t="shared" ref="G12:G16" si="3">$C$11*D12</f>
        <v>0</v>
      </c>
      <c r="H12" s="4">
        <f t="shared" ref="H12:H16" si="4">$C$11*E12</f>
        <v>0</v>
      </c>
      <c r="I12" s="53"/>
    </row>
    <row r="13" spans="1:9" x14ac:dyDescent="0.3">
      <c r="A13" s="43"/>
      <c r="B13" s="2" t="s">
        <v>12</v>
      </c>
      <c r="C13" s="40"/>
      <c r="D13" s="4"/>
      <c r="E13" s="4">
        <f t="shared" si="0"/>
        <v>0</v>
      </c>
      <c r="F13" s="6"/>
      <c r="G13" s="4">
        <f t="shared" si="3"/>
        <v>0</v>
      </c>
      <c r="H13" s="4">
        <f t="shared" si="4"/>
        <v>0</v>
      </c>
      <c r="I13" s="53"/>
    </row>
    <row r="14" spans="1:9" x14ac:dyDescent="0.3">
      <c r="A14" s="43"/>
      <c r="B14" s="2" t="s">
        <v>13</v>
      </c>
      <c r="C14" s="40"/>
      <c r="D14" s="4"/>
      <c r="E14" s="4">
        <f t="shared" si="0"/>
        <v>0</v>
      </c>
      <c r="F14" s="6"/>
      <c r="G14" s="4">
        <f t="shared" si="3"/>
        <v>0</v>
      </c>
      <c r="H14" s="4">
        <f t="shared" si="4"/>
        <v>0</v>
      </c>
      <c r="I14" s="53"/>
    </row>
    <row r="15" spans="1:9" x14ac:dyDescent="0.3">
      <c r="A15" s="43"/>
      <c r="B15" s="2" t="s">
        <v>14</v>
      </c>
      <c r="C15" s="40"/>
      <c r="D15" s="4"/>
      <c r="E15" s="4">
        <f t="shared" si="0"/>
        <v>0</v>
      </c>
      <c r="F15" s="6"/>
      <c r="G15" s="4">
        <f t="shared" si="3"/>
        <v>0</v>
      </c>
      <c r="H15" s="4">
        <f t="shared" si="4"/>
        <v>0</v>
      </c>
      <c r="I15" s="53"/>
    </row>
    <row r="16" spans="1:9" ht="15" thickBot="1" x14ac:dyDescent="0.35">
      <c r="A16" s="44"/>
      <c r="B16" s="18" t="s">
        <v>15</v>
      </c>
      <c r="C16" s="41"/>
      <c r="D16" s="15"/>
      <c r="E16" s="15">
        <f t="shared" si="0"/>
        <v>0</v>
      </c>
      <c r="F16" s="16"/>
      <c r="G16" s="15">
        <f t="shared" si="3"/>
        <v>0</v>
      </c>
      <c r="H16" s="15">
        <f t="shared" si="4"/>
        <v>0</v>
      </c>
      <c r="I16" s="54"/>
    </row>
    <row r="17" spans="1:9" x14ac:dyDescent="0.3">
      <c r="A17" s="42">
        <v>3</v>
      </c>
      <c r="B17" s="17" t="s">
        <v>16</v>
      </c>
      <c r="C17" s="45">
        <v>10</v>
      </c>
      <c r="D17" s="12"/>
      <c r="E17" s="12">
        <f t="shared" si="0"/>
        <v>0</v>
      </c>
      <c r="F17" s="13"/>
      <c r="G17" s="12">
        <f>$C$17*D17</f>
        <v>0</v>
      </c>
      <c r="H17" s="12">
        <f>$C$17*E17</f>
        <v>0</v>
      </c>
      <c r="I17" s="52">
        <f>LARGE(H17:H21,1)</f>
        <v>0</v>
      </c>
    </row>
    <row r="18" spans="1:9" x14ac:dyDescent="0.3">
      <c r="A18" s="43"/>
      <c r="B18" s="2" t="s">
        <v>17</v>
      </c>
      <c r="C18" s="40"/>
      <c r="D18" s="4"/>
      <c r="E18" s="4">
        <f t="shared" si="0"/>
        <v>0</v>
      </c>
      <c r="F18" s="6"/>
      <c r="G18" s="4">
        <f t="shared" ref="G18:G21" si="5">$C$17*D18</f>
        <v>0</v>
      </c>
      <c r="H18" s="4">
        <f t="shared" ref="H18:H21" si="6">$C$17*E18</f>
        <v>0</v>
      </c>
      <c r="I18" s="53"/>
    </row>
    <row r="19" spans="1:9" x14ac:dyDescent="0.3">
      <c r="A19" s="43"/>
      <c r="B19" s="2" t="s">
        <v>18</v>
      </c>
      <c r="C19" s="40"/>
      <c r="D19" s="4"/>
      <c r="E19" s="4">
        <f t="shared" si="0"/>
        <v>0</v>
      </c>
      <c r="F19" s="6"/>
      <c r="G19" s="4">
        <f t="shared" si="5"/>
        <v>0</v>
      </c>
      <c r="H19" s="4">
        <f t="shared" si="6"/>
        <v>0</v>
      </c>
      <c r="I19" s="53"/>
    </row>
    <row r="20" spans="1:9" x14ac:dyDescent="0.3">
      <c r="A20" s="43"/>
      <c r="B20" s="2" t="s">
        <v>19</v>
      </c>
      <c r="C20" s="40"/>
      <c r="D20" s="4"/>
      <c r="E20" s="4">
        <f t="shared" si="0"/>
        <v>0</v>
      </c>
      <c r="F20" s="6"/>
      <c r="G20" s="4">
        <f t="shared" si="5"/>
        <v>0</v>
      </c>
      <c r="H20" s="4">
        <f t="shared" si="6"/>
        <v>0</v>
      </c>
      <c r="I20" s="53"/>
    </row>
    <row r="21" spans="1:9" ht="15" thickBot="1" x14ac:dyDescent="0.35">
      <c r="A21" s="44"/>
      <c r="B21" s="18" t="s">
        <v>20</v>
      </c>
      <c r="C21" s="41"/>
      <c r="D21" s="15"/>
      <c r="E21" s="15">
        <f t="shared" si="0"/>
        <v>0</v>
      </c>
      <c r="F21" s="16"/>
      <c r="G21" s="15">
        <f t="shared" si="5"/>
        <v>0</v>
      </c>
      <c r="H21" s="15">
        <f t="shared" si="6"/>
        <v>0</v>
      </c>
      <c r="I21" s="54"/>
    </row>
    <row r="22" spans="1:9" x14ac:dyDescent="0.3">
      <c r="A22" s="42">
        <v>4</v>
      </c>
      <c r="B22" s="17" t="s">
        <v>21</v>
      </c>
      <c r="C22" s="45">
        <v>10</v>
      </c>
      <c r="D22" s="12"/>
      <c r="E22" s="12">
        <f t="shared" si="0"/>
        <v>0</v>
      </c>
      <c r="F22" s="13"/>
      <c r="G22" s="12">
        <f>$C$22*D22</f>
        <v>0</v>
      </c>
      <c r="H22" s="12">
        <f>$C$22*E22</f>
        <v>0</v>
      </c>
      <c r="I22" s="52">
        <f>LARGE(H22:H26,1)</f>
        <v>0</v>
      </c>
    </row>
    <row r="23" spans="1:9" x14ac:dyDescent="0.3">
      <c r="A23" s="43"/>
      <c r="B23" s="2" t="s">
        <v>22</v>
      </c>
      <c r="C23" s="40"/>
      <c r="D23" s="4"/>
      <c r="E23" s="4">
        <f t="shared" si="0"/>
        <v>0</v>
      </c>
      <c r="F23" s="6"/>
      <c r="G23" s="4">
        <f t="shared" ref="G23:G26" si="7">$C$22*D23</f>
        <v>0</v>
      </c>
      <c r="H23" s="4">
        <f t="shared" ref="H23:H26" si="8">$C$22*E23</f>
        <v>0</v>
      </c>
      <c r="I23" s="53"/>
    </row>
    <row r="24" spans="1:9" x14ac:dyDescent="0.3">
      <c r="A24" s="43"/>
      <c r="B24" s="2" t="s">
        <v>23</v>
      </c>
      <c r="C24" s="40"/>
      <c r="D24" s="4"/>
      <c r="E24" s="4">
        <f t="shared" si="0"/>
        <v>0</v>
      </c>
      <c r="F24" s="6"/>
      <c r="G24" s="4">
        <f t="shared" si="7"/>
        <v>0</v>
      </c>
      <c r="H24" s="4">
        <f t="shared" si="8"/>
        <v>0</v>
      </c>
      <c r="I24" s="53"/>
    </row>
    <row r="25" spans="1:9" x14ac:dyDescent="0.3">
      <c r="A25" s="43"/>
      <c r="B25" s="2" t="s">
        <v>24</v>
      </c>
      <c r="C25" s="40"/>
      <c r="D25" s="4"/>
      <c r="E25" s="4">
        <f t="shared" si="0"/>
        <v>0</v>
      </c>
      <c r="F25" s="6"/>
      <c r="G25" s="4">
        <f t="shared" si="7"/>
        <v>0</v>
      </c>
      <c r="H25" s="4">
        <f t="shared" si="8"/>
        <v>0</v>
      </c>
      <c r="I25" s="53"/>
    </row>
    <row r="26" spans="1:9" ht="15" thickBot="1" x14ac:dyDescent="0.35">
      <c r="A26" s="48"/>
      <c r="B26" s="34" t="s">
        <v>25</v>
      </c>
      <c r="C26" s="47"/>
      <c r="D26" s="35"/>
      <c r="E26" s="35">
        <f t="shared" si="0"/>
        <v>0</v>
      </c>
      <c r="F26" s="36"/>
      <c r="G26" s="35">
        <f t="shared" si="7"/>
        <v>0</v>
      </c>
      <c r="H26" s="35">
        <f t="shared" si="8"/>
        <v>0</v>
      </c>
      <c r="I26" s="65"/>
    </row>
    <row r="27" spans="1:9" x14ac:dyDescent="0.3">
      <c r="A27" s="42">
        <v>5</v>
      </c>
      <c r="B27" s="17" t="s">
        <v>46</v>
      </c>
      <c r="C27" s="45">
        <v>10</v>
      </c>
      <c r="D27" s="12"/>
      <c r="E27" s="12">
        <f t="shared" si="0"/>
        <v>0</v>
      </c>
      <c r="F27" s="13"/>
      <c r="G27" s="12">
        <f>$C$27*D27</f>
        <v>0</v>
      </c>
      <c r="H27" s="12">
        <f>$C$27*E27</f>
        <v>0</v>
      </c>
      <c r="I27" s="52">
        <f>LARGE(H27:H37,1)</f>
        <v>0</v>
      </c>
    </row>
    <row r="28" spans="1:9" x14ac:dyDescent="0.3">
      <c r="A28" s="49"/>
      <c r="B28" s="2" t="s">
        <v>47</v>
      </c>
      <c r="C28" s="39"/>
      <c r="D28" s="9"/>
      <c r="E28" s="4">
        <f t="shared" ref="E28:E30" si="9">ROUND((D28*F28)+D28,2)</f>
        <v>0</v>
      </c>
      <c r="F28" s="6"/>
      <c r="G28" s="4">
        <f t="shared" ref="G28:G30" si="10">$C$27*D28</f>
        <v>0</v>
      </c>
      <c r="H28" s="4">
        <f t="shared" ref="H28:H30" si="11">$C$27*E28</f>
        <v>0</v>
      </c>
      <c r="I28" s="55"/>
    </row>
    <row r="29" spans="1:9" x14ac:dyDescent="0.3">
      <c r="A29" s="49"/>
      <c r="B29" s="2" t="s">
        <v>26</v>
      </c>
      <c r="C29" s="39"/>
      <c r="D29" s="9"/>
      <c r="E29" s="4">
        <f t="shared" si="9"/>
        <v>0</v>
      </c>
      <c r="F29" s="6"/>
      <c r="G29" s="4">
        <f t="shared" si="10"/>
        <v>0</v>
      </c>
      <c r="H29" s="4">
        <f t="shared" si="11"/>
        <v>0</v>
      </c>
      <c r="I29" s="55"/>
    </row>
    <row r="30" spans="1:9" x14ac:dyDescent="0.3">
      <c r="A30" s="43"/>
      <c r="B30" s="2" t="s">
        <v>27</v>
      </c>
      <c r="C30" s="40"/>
      <c r="D30" s="4"/>
      <c r="E30" s="4">
        <f t="shared" si="9"/>
        <v>0</v>
      </c>
      <c r="F30" s="6"/>
      <c r="G30" s="4">
        <f t="shared" si="10"/>
        <v>0</v>
      </c>
      <c r="H30" s="4">
        <f t="shared" si="11"/>
        <v>0</v>
      </c>
      <c r="I30" s="53"/>
    </row>
    <row r="31" spans="1:9" x14ac:dyDescent="0.3">
      <c r="A31" s="43"/>
      <c r="B31" s="2" t="s">
        <v>28</v>
      </c>
      <c r="C31" s="40"/>
      <c r="D31" s="4"/>
      <c r="E31" s="4">
        <f t="shared" si="0"/>
        <v>0</v>
      </c>
      <c r="F31" s="6"/>
      <c r="G31" s="4">
        <f t="shared" ref="G31:G37" si="12">$C$27*D31</f>
        <v>0</v>
      </c>
      <c r="H31" s="4">
        <f t="shared" ref="H31:H37" si="13">$C$27*E31</f>
        <v>0</v>
      </c>
      <c r="I31" s="53"/>
    </row>
    <row r="32" spans="1:9" x14ac:dyDescent="0.3">
      <c r="A32" s="43"/>
      <c r="B32" s="2" t="s">
        <v>29</v>
      </c>
      <c r="C32" s="40"/>
      <c r="D32" s="4"/>
      <c r="E32" s="4">
        <f t="shared" si="0"/>
        <v>0</v>
      </c>
      <c r="F32" s="6"/>
      <c r="G32" s="4">
        <f t="shared" si="12"/>
        <v>0</v>
      </c>
      <c r="H32" s="4">
        <f t="shared" si="13"/>
        <v>0</v>
      </c>
      <c r="I32" s="53"/>
    </row>
    <row r="33" spans="1:9" x14ac:dyDescent="0.3">
      <c r="A33" s="43"/>
      <c r="B33" s="2" t="s">
        <v>30</v>
      </c>
      <c r="C33" s="40"/>
      <c r="D33" s="4"/>
      <c r="E33" s="4">
        <f t="shared" si="0"/>
        <v>0</v>
      </c>
      <c r="F33" s="6"/>
      <c r="G33" s="4">
        <f t="shared" si="12"/>
        <v>0</v>
      </c>
      <c r="H33" s="4">
        <f t="shared" si="13"/>
        <v>0</v>
      </c>
      <c r="I33" s="53"/>
    </row>
    <row r="34" spans="1:9" x14ac:dyDescent="0.3">
      <c r="A34" s="43"/>
      <c r="B34" s="2" t="s">
        <v>31</v>
      </c>
      <c r="C34" s="40"/>
      <c r="D34" s="4"/>
      <c r="E34" s="4">
        <f t="shared" si="0"/>
        <v>0</v>
      </c>
      <c r="F34" s="6"/>
      <c r="G34" s="4">
        <f t="shared" si="12"/>
        <v>0</v>
      </c>
      <c r="H34" s="4">
        <f t="shared" si="13"/>
        <v>0</v>
      </c>
      <c r="I34" s="53"/>
    </row>
    <row r="35" spans="1:9" x14ac:dyDescent="0.3">
      <c r="A35" s="43"/>
      <c r="B35" s="2" t="s">
        <v>32</v>
      </c>
      <c r="C35" s="40"/>
      <c r="D35" s="4"/>
      <c r="E35" s="4">
        <f t="shared" si="0"/>
        <v>0</v>
      </c>
      <c r="F35" s="6"/>
      <c r="G35" s="4">
        <f t="shared" si="12"/>
        <v>0</v>
      </c>
      <c r="H35" s="4">
        <f t="shared" si="13"/>
        <v>0</v>
      </c>
      <c r="I35" s="53"/>
    </row>
    <row r="36" spans="1:9" x14ac:dyDescent="0.3">
      <c r="A36" s="43"/>
      <c r="B36" s="2" t="s">
        <v>33</v>
      </c>
      <c r="C36" s="40"/>
      <c r="D36" s="4"/>
      <c r="E36" s="4">
        <f t="shared" si="0"/>
        <v>0</v>
      </c>
      <c r="F36" s="6"/>
      <c r="G36" s="4">
        <f t="shared" si="12"/>
        <v>0</v>
      </c>
      <c r="H36" s="4">
        <f t="shared" si="13"/>
        <v>0</v>
      </c>
      <c r="I36" s="53"/>
    </row>
    <row r="37" spans="1:9" ht="15" thickBot="1" x14ac:dyDescent="0.35">
      <c r="A37" s="44"/>
      <c r="B37" s="18" t="s">
        <v>34</v>
      </c>
      <c r="C37" s="41"/>
      <c r="D37" s="15"/>
      <c r="E37" s="15">
        <f t="shared" si="0"/>
        <v>0</v>
      </c>
      <c r="F37" s="16"/>
      <c r="G37" s="15">
        <f t="shared" si="12"/>
        <v>0</v>
      </c>
      <c r="H37" s="15">
        <f t="shared" si="13"/>
        <v>0</v>
      </c>
      <c r="I37" s="54"/>
    </row>
    <row r="38" spans="1:9" x14ac:dyDescent="0.3">
      <c r="A38" s="56">
        <v>6</v>
      </c>
      <c r="B38" s="17" t="s">
        <v>48</v>
      </c>
      <c r="C38" s="59">
        <v>10</v>
      </c>
      <c r="D38" s="37"/>
      <c r="E38" s="4">
        <f t="shared" ref="E38:E39" si="14">ROUND((D38*F38)+D38,2)</f>
        <v>0</v>
      </c>
      <c r="F38" s="6"/>
      <c r="G38" s="4">
        <f t="shared" ref="G38:G39" si="15">$C$38*D38</f>
        <v>0</v>
      </c>
      <c r="H38" s="4">
        <f t="shared" ref="H38:H39" si="16">$C$38*E38</f>
        <v>0</v>
      </c>
      <c r="I38" s="62">
        <f>LARGE(H38:H41,1)</f>
        <v>0</v>
      </c>
    </row>
    <row r="39" spans="1:9" x14ac:dyDescent="0.3">
      <c r="A39" s="57"/>
      <c r="B39" s="2" t="s">
        <v>49</v>
      </c>
      <c r="C39" s="60"/>
      <c r="D39" s="4"/>
      <c r="E39" s="4">
        <f t="shared" si="14"/>
        <v>0</v>
      </c>
      <c r="F39" s="6"/>
      <c r="G39" s="4">
        <f t="shared" si="15"/>
        <v>0</v>
      </c>
      <c r="H39" s="4">
        <f t="shared" si="16"/>
        <v>0</v>
      </c>
      <c r="I39" s="63"/>
    </row>
    <row r="40" spans="1:9" x14ac:dyDescent="0.3">
      <c r="A40" s="57"/>
      <c r="B40" s="2" t="s">
        <v>35</v>
      </c>
      <c r="C40" s="60"/>
      <c r="D40" s="4"/>
      <c r="E40" s="4">
        <f t="shared" si="0"/>
        <v>0</v>
      </c>
      <c r="F40" s="6"/>
      <c r="G40" s="4">
        <f>$C$38*D40</f>
        <v>0</v>
      </c>
      <c r="H40" s="4">
        <f>$C$38*E40</f>
        <v>0</v>
      </c>
      <c r="I40" s="63"/>
    </row>
    <row r="41" spans="1:9" ht="15" thickBot="1" x14ac:dyDescent="0.35">
      <c r="A41" s="58"/>
      <c r="B41" s="18" t="s">
        <v>36</v>
      </c>
      <c r="C41" s="61"/>
      <c r="D41" s="15"/>
      <c r="E41" s="15">
        <f t="shared" si="0"/>
        <v>0</v>
      </c>
      <c r="F41" s="16"/>
      <c r="G41" s="15">
        <f>$C$38*D41</f>
        <v>0</v>
      </c>
      <c r="H41" s="15">
        <f>$C$38*E41</f>
        <v>0</v>
      </c>
      <c r="I41" s="64"/>
    </row>
    <row r="42" spans="1:9" ht="15" thickBot="1" x14ac:dyDescent="0.35">
      <c r="A42" s="23">
        <v>7</v>
      </c>
      <c r="B42" s="19" t="s">
        <v>0</v>
      </c>
      <c r="C42" s="20">
        <v>10</v>
      </c>
      <c r="D42" s="21"/>
      <c r="E42" s="21">
        <f t="shared" si="0"/>
        <v>0</v>
      </c>
      <c r="F42" s="22"/>
      <c r="G42" s="21">
        <f t="shared" ref="G42:G43" si="17">C42*D42</f>
        <v>0</v>
      </c>
      <c r="H42" s="21">
        <f t="shared" ref="H42:H43" si="18">C42*E42</f>
        <v>0</v>
      </c>
      <c r="I42" s="26">
        <f>LARGE(H42,1)</f>
        <v>0</v>
      </c>
    </row>
    <row r="43" spans="1:9" ht="15" thickBot="1" x14ac:dyDescent="0.35">
      <c r="A43" s="23">
        <v>8</v>
      </c>
      <c r="B43" s="19" t="s">
        <v>1</v>
      </c>
      <c r="C43" s="20">
        <v>10</v>
      </c>
      <c r="D43" s="21"/>
      <c r="E43" s="21">
        <f t="shared" si="0"/>
        <v>0</v>
      </c>
      <c r="F43" s="22"/>
      <c r="G43" s="21">
        <f t="shared" si="17"/>
        <v>0</v>
      </c>
      <c r="H43" s="21">
        <f t="shared" si="18"/>
        <v>0</v>
      </c>
      <c r="I43" s="26">
        <f>LARGE(H43,1)</f>
        <v>0</v>
      </c>
    </row>
    <row r="44" spans="1:9" x14ac:dyDescent="0.3">
      <c r="A44" s="49">
        <v>9</v>
      </c>
      <c r="B44" s="8" t="s">
        <v>50</v>
      </c>
      <c r="C44" s="39">
        <v>10</v>
      </c>
      <c r="D44" s="9"/>
      <c r="E44" s="9">
        <f t="shared" si="0"/>
        <v>0</v>
      </c>
      <c r="F44" s="10"/>
      <c r="G44" s="9">
        <f>$C$44*D44</f>
        <v>0</v>
      </c>
      <c r="H44" s="9">
        <f>$C$44*E44</f>
        <v>0</v>
      </c>
      <c r="I44" s="55">
        <f>LARGE(H44:H49,1)</f>
        <v>0</v>
      </c>
    </row>
    <row r="45" spans="1:9" x14ac:dyDescent="0.3">
      <c r="A45" s="43"/>
      <c r="B45" s="2" t="s">
        <v>51</v>
      </c>
      <c r="C45" s="40"/>
      <c r="D45" s="4"/>
      <c r="E45" s="4">
        <f t="shared" si="0"/>
        <v>0</v>
      </c>
      <c r="F45" s="6"/>
      <c r="G45" s="4">
        <f t="shared" ref="G45:G49" si="19">$C$44*D45</f>
        <v>0</v>
      </c>
      <c r="H45" s="4">
        <f t="shared" ref="H45:H49" si="20">$C$44*E45</f>
        <v>0</v>
      </c>
      <c r="I45" s="53"/>
    </row>
    <row r="46" spans="1:9" x14ac:dyDescent="0.3">
      <c r="A46" s="43"/>
      <c r="B46" s="2" t="s">
        <v>52</v>
      </c>
      <c r="C46" s="40"/>
      <c r="D46" s="4"/>
      <c r="E46" s="4">
        <f t="shared" si="0"/>
        <v>0</v>
      </c>
      <c r="F46" s="6"/>
      <c r="G46" s="4">
        <f t="shared" si="19"/>
        <v>0</v>
      </c>
      <c r="H46" s="4">
        <f t="shared" si="20"/>
        <v>0</v>
      </c>
      <c r="I46" s="53"/>
    </row>
    <row r="47" spans="1:9" x14ac:dyDescent="0.3">
      <c r="A47" s="43"/>
      <c r="B47" s="2" t="s">
        <v>53</v>
      </c>
      <c r="C47" s="40"/>
      <c r="D47" s="4"/>
      <c r="E47" s="4">
        <f t="shared" si="0"/>
        <v>0</v>
      </c>
      <c r="F47" s="6"/>
      <c r="G47" s="4">
        <f t="shared" si="19"/>
        <v>0</v>
      </c>
      <c r="H47" s="4">
        <f t="shared" si="20"/>
        <v>0</v>
      </c>
      <c r="I47" s="53"/>
    </row>
    <row r="48" spans="1:9" x14ac:dyDescent="0.3">
      <c r="A48" s="43"/>
      <c r="B48" s="2" t="s">
        <v>54</v>
      </c>
      <c r="C48" s="40"/>
      <c r="D48" s="4"/>
      <c r="E48" s="4">
        <f t="shared" si="0"/>
        <v>0</v>
      </c>
      <c r="F48" s="6"/>
      <c r="G48" s="4">
        <f t="shared" si="19"/>
        <v>0</v>
      </c>
      <c r="H48" s="4">
        <f t="shared" si="20"/>
        <v>0</v>
      </c>
      <c r="I48" s="53"/>
    </row>
    <row r="49" spans="1:9" ht="15" thickBot="1" x14ac:dyDescent="0.35">
      <c r="A49" s="44"/>
      <c r="B49" s="18" t="s">
        <v>55</v>
      </c>
      <c r="C49" s="41"/>
      <c r="D49" s="15"/>
      <c r="E49" s="15">
        <f t="shared" si="0"/>
        <v>0</v>
      </c>
      <c r="F49" s="16"/>
      <c r="G49" s="15">
        <f t="shared" si="19"/>
        <v>0</v>
      </c>
      <c r="H49" s="15">
        <f t="shared" si="20"/>
        <v>0</v>
      </c>
      <c r="I49" s="54"/>
    </row>
    <row r="50" spans="1:9" ht="15" thickBot="1" x14ac:dyDescent="0.35">
      <c r="D50" s="24"/>
      <c r="E50" s="24"/>
      <c r="F50" s="24"/>
      <c r="G50" s="50" t="s">
        <v>39</v>
      </c>
      <c r="H50" s="51"/>
      <c r="I50" s="66">
        <f>SUM(I6:I49)</f>
        <v>0</v>
      </c>
    </row>
  </sheetData>
  <mergeCells count="25">
    <mergeCell ref="C38:C41"/>
    <mergeCell ref="I38:I41"/>
    <mergeCell ref="G50:H50"/>
    <mergeCell ref="I6:I10"/>
    <mergeCell ref="I11:I16"/>
    <mergeCell ref="I17:I21"/>
    <mergeCell ref="I22:I26"/>
    <mergeCell ref="I27:I37"/>
    <mergeCell ref="I44:I49"/>
    <mergeCell ref="A1:I1"/>
    <mergeCell ref="C44:C49"/>
    <mergeCell ref="A6:A10"/>
    <mergeCell ref="C6:C10"/>
    <mergeCell ref="A11:A16"/>
    <mergeCell ref="C11:C16"/>
    <mergeCell ref="C17:C21"/>
    <mergeCell ref="A17:A21"/>
    <mergeCell ref="G2:I2"/>
    <mergeCell ref="A3:I3"/>
    <mergeCell ref="C22:C26"/>
    <mergeCell ref="A22:A26"/>
    <mergeCell ref="A27:A37"/>
    <mergeCell ref="C27:C37"/>
    <mergeCell ref="A44:A49"/>
    <mergeCell ref="A38:A41"/>
  </mergeCells>
  <phoneticPr fontId="2" type="noConversion"/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2021-10-21T13:50:37Z</dcterms:modified>
</cp:coreProperties>
</file>